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ESF" sheetId="5" r:id="rId1"/>
  </sheets>
  <definedNames>
    <definedName name="_xlnm.Print_Area" localSheetId="0">'ESF'!$A$1:$F$66</definedName>
  </definedNames>
  <calcPr calcId="162913"/>
  <extLst/>
</workbook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<sst xmlns="http://schemas.openxmlformats.org/spreadsheetml/2006/main" count="66" uniqueCount="65">
  <si>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</si>
  <si>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</si>
  <si>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</si>
  <si>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</si>
  <si>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</si>
  <si>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</si>
  <si>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</si>
  <si>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</si>
  <si>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</si>
  <si>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</si>
  <si>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</si>
  <si>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</si>
  <si>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</si>
  <si>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</si>
  <si>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</si>
  <si>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</si>
  <si>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</si>
  <si>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</si>
  <si>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</si>
  <si>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</si>
  <si>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</si>
  <si>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</si>
  <si>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</si>
  <si>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</si>
  <si>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</si>
  <si>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</si>
  <si>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</si>
  <si>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</si>
  <si>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</si>
  <si>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</si>
  <si>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</si>
  <si>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</si>
  <si>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</si>
  <si>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</si>
  <si>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</si>
  <si>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</si>
  <si>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</si>
  <si>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</si>
  <si>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</si>
  <si>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</si>
  <si>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</si>
  <si>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</si>
  <si>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</si>
  <si>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</si>
  <si>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</si>
  <si>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</si>
  <si>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</si>
  <si>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</si>
  <si>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</si>
  <si>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</si>
  <si>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</si>
  <si>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</si>
  <si>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</si>
  <si>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</si>
  <si>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</si>
  <si>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</si>
  <si>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</si>
  <si>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</si>
  <si>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</si>
  <si>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</si>
  <si>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León 
Estado de Situación Financiera
Al 30 de Junio de 2021
(Cifras en 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</si>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</sst>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27" applyFont="1" applyAlignment="1" applyProtection="1">
      <alignment vertical="top" wrapText="1"/>
      <protection locked="0"/>
    </xf>
    <xf numFmtId="0" fontId="4" fillId="0" borderId="0" xfId="27" applyFont="1" applyAlignment="1" applyProtection="1">
      <alignment vertical="top"/>
      <protection locked="0"/>
    </xf>
    <xf numFmtId="0" fontId="3" fillId="0" borderId="0" xfId="27" applyFont="1" applyAlignment="1" applyProtection="1">
      <alignment vertical="top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0" fontId="3" fillId="2" borderId="1" xfId="27" applyFont="1" applyFill="1" applyBorder="1" applyAlignment="1" applyProtection="1">
      <alignment horizontal="center" vertical="center" wrapText="1"/>
      <protection locked="0"/>
    </xf>
    <xf numFmtId="0" fontId="3" fillId="0" borderId="1" xfId="27" applyFont="1" applyFill="1" applyBorder="1" applyAlignment="1" applyProtection="1">
      <alignment horizontal="left" vertical="top" wrapText="1" indent="1"/>
      <protection locked="0"/>
    </xf>
    <xf numFmtId="0" fontId="3" fillId="0" borderId="1" xfId="27" applyFont="1" applyFill="1" applyBorder="1" applyAlignment="1" applyProtection="1">
      <alignment horizontal="left" vertical="top" wrapText="1" indent="2"/>
      <protection locked="0"/>
    </xf>
    <xf numFmtId="0" fontId="4" fillId="0" borderId="1" xfId="27" applyFont="1" applyFill="1" applyBorder="1" applyAlignment="1" applyProtection="1">
      <alignment horizontal="left" vertical="top" wrapText="1" indent="3"/>
      <protection locked="0"/>
    </xf>
    <xf numFmtId="0" fontId="4" fillId="0" borderId="1" xfId="27" applyFont="1" applyFill="1" applyBorder="1" applyAlignment="1" applyProtection="1">
      <alignment horizontal="left" vertical="top" wrapText="1"/>
      <protection locked="0"/>
    </xf>
    <xf numFmtId="0" fontId="3" fillId="0" borderId="1" xfId="27" applyFont="1" applyFill="1" applyBorder="1" applyAlignment="1" applyProtection="1">
      <alignment horizontal="left" vertical="top" wrapText="1"/>
      <protection locked="0"/>
    </xf>
    <xf numFmtId="0" fontId="6" fillId="0" borderId="1" xfId="27" applyFont="1" applyFill="1" applyBorder="1" applyAlignment="1" applyProtection="1">
      <alignment horizontal="left" vertical="top" wrapText="1" indent="2"/>
      <protection locked="0"/>
    </xf>
    <xf numFmtId="0" fontId="4" fillId="0" borderId="1" xfId="27" applyFont="1" applyBorder="1" applyAlignment="1" applyProtection="1">
      <alignment vertical="top" wrapText="1"/>
      <protection locked="0"/>
    </xf>
    <xf numFmtId="0" fontId="4" fillId="0" borderId="1" xfId="27" applyNumberFormat="1" applyFont="1" applyBorder="1" applyAlignment="1" applyProtection="1">
      <alignment horizontal="center" vertical="top" wrapText="1"/>
      <protection locked="0"/>
    </xf>
    <xf numFmtId="0" fontId="4" fillId="0" borderId="1" xfId="27" applyNumberFormat="1" applyFont="1" applyBorder="1" applyAlignment="1" applyProtection="1">
      <alignment horizontal="center" vertical="top"/>
      <protection locked="0"/>
    </xf>
    <xf numFmtId="0" fontId="4" fillId="0" borderId="1" xfId="27" applyFont="1" applyFill="1" applyBorder="1" applyAlignment="1" applyProtection="1">
      <alignment vertical="top" wrapText="1"/>
      <protection locked="0"/>
    </xf>
    <xf numFmtId="4" fontId="4" fillId="0" borderId="1" xfId="27" applyNumberFormat="1" applyFont="1" applyBorder="1" applyAlignment="1" applyProtection="1">
      <alignment vertical="top" wrapText="1"/>
      <protection locked="0"/>
    </xf>
    <xf numFmtId="165" fontId="4" fillId="0" borderId="1" xfId="35" applyNumberFormat="1" applyFont="1" applyFill="1" applyBorder="1" applyAlignment="1" applyProtection="1">
      <alignment horizontal="right" vertical="top" wrapText="1"/>
      <protection locked="0"/>
    </xf>
    <xf numFmtId="165" fontId="4" fillId="0" borderId="1" xfId="35" applyNumberFormat="1" applyFont="1" applyFill="1" applyBorder="1" applyAlignment="1" applyProtection="1">
      <alignment horizontal="right" vertical="top"/>
      <protection locked="0"/>
    </xf>
    <xf numFmtId="165" fontId="4" fillId="0" borderId="1" xfId="35" applyNumberFormat="1" applyFont="1" applyFill="1" applyBorder="1" applyAlignment="1" applyProtection="1">
      <alignment horizontal="center" vertical="top"/>
      <protection locked="0"/>
    </xf>
    <xf numFmtId="165" fontId="3" fillId="0" borderId="1" xfId="35" applyNumberFormat="1" applyFont="1" applyFill="1" applyBorder="1" applyAlignment="1" applyProtection="1">
      <alignment horizontal="right" vertical="top"/>
      <protection locked="0"/>
    </xf>
    <xf numFmtId="165" fontId="4" fillId="0" borderId="1" xfId="35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35" applyNumberFormat="1" applyFont="1" applyFill="1" applyBorder="1" applyAlignment="1" applyProtection="1">
      <alignment horizontal="right" vertical="top" wrapText="1"/>
      <protection locked="0"/>
    </xf>
    <xf numFmtId="165" fontId="4" fillId="0" borderId="1" xfId="35" applyNumberFormat="1" applyFont="1" applyBorder="1" applyAlignment="1" applyProtection="1">
      <alignment horizontal="right" vertical="top" wrapText="1"/>
      <protection locked="0"/>
    </xf>
    <xf numFmtId="165" fontId="4" fillId="0" borderId="1" xfId="35" applyNumberFormat="1" applyFont="1" applyBorder="1" applyAlignment="1" applyProtection="1">
      <alignment horizontal="right" vertical="top"/>
      <protection locked="0"/>
    </xf>
    <xf numFmtId="165" fontId="4" fillId="0" borderId="0" xfId="27" applyNumberFormat="1" applyFont="1" applyAlignment="1" applyProtection="1">
      <alignment vertical="top"/>
      <protection locked="0"/>
    </xf>
    <xf numFmtId="165" fontId="4" fillId="0" borderId="0" xfId="27" applyNumberFormat="1" applyFont="1" applyAlignment="1" applyProtection="1">
      <alignment vertical="top" wrapText="1"/>
      <protection locked="0"/>
    </xf>
    <xf numFmtId="165" fontId="4" fillId="0" borderId="1" xfId="36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35" applyNumberFormat="1" applyFont="1" applyBorder="1" applyAlignment="1" applyProtection="1">
      <alignment horizontal="center" vertical="top" wrapText="1"/>
      <protection locked="0"/>
    </xf>
    <xf numFmtId="165" fontId="4" fillId="0" borderId="1" xfId="35" applyNumberFormat="1" applyFont="1" applyBorder="1" applyAlignment="1" applyProtection="1">
      <alignment horizontal="center" vertical="top"/>
      <protection locked="0"/>
    </xf>
    <xf numFmtId="165" fontId="4" fillId="0" borderId="1" xfId="27" applyNumberFormat="1" applyFont="1" applyBorder="1" applyAlignment="1" applyProtection="1">
      <alignment horizontal="center" vertical="top"/>
      <protection locked="0"/>
    </xf>
    <xf numFmtId="165" fontId="3" fillId="0" borderId="1" xfId="35" applyNumberFormat="1" applyFont="1" applyFill="1" applyBorder="1" applyAlignment="1" applyProtection="1">
      <alignment horizontal="right" vertical="top" wrapText="1"/>
      <protection/>
    </xf>
    <xf numFmtId="165" fontId="3" fillId="0" borderId="1" xfId="35" applyNumberFormat="1" applyFont="1" applyFill="1" applyBorder="1" applyAlignment="1" applyProtection="1">
      <alignment horizontal="right" vertical="top"/>
      <protection/>
    </xf>
    <xf numFmtId="0" fontId="3" fillId="2" borderId="2" xfId="27" applyFont="1" applyFill="1" applyBorder="1" applyAlignment="1" applyProtection="1">
      <alignment horizontal="center" vertical="center" wrapText="1"/>
      <protection locked="0"/>
    </xf>
    <xf numFmtId="0" fontId="3" fillId="2" borderId="3" xfId="27" applyFont="1" applyFill="1" applyBorder="1" applyAlignment="1" applyProtection="1">
      <alignment horizontal="center" vertical="center" wrapText="1"/>
      <protection locked="0"/>
    </xf>
    <xf numFmtId="0" fontId="3" fillId="2" borderId="4" xfId="27" applyFont="1" applyFill="1" applyBorder="1" applyAlignment="1" applyProtection="1">
      <alignment horizontal="center" vertical="center" wrapText="1"/>
      <protection locked="0"/>
    </xf>
    <xf numFmtId="0" fontId="3" fillId="0" borderId="0" xfId="27" applyFont="1" applyFill="1" applyBorder="1" applyAlignment="1" applyProtection="1">
      <alignment horizontal="left" vertical="top" wrapText="1"/>
      <protection locked="0"/>
    </xf>
    <xf numFmtId="166" fontId="3" fillId="0" borderId="3" xfId="36" applyNumberFormat="1" applyFont="1" applyBorder="1" applyAlignment="1" applyProtection="1">
      <alignment horizontal="center" vertical="top" wrapText="1"/>
      <protection locked="0"/>
    </xf>
    <xf numFmtId="166" fontId="3" fillId="0" borderId="0" xfId="36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Millares 2 4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1038225</xdr:colOff>
      <xdr:row>61</xdr:row>
      <xdr:rowOff>0</xdr:rowOff>
    </xdr:from>
    <xdr:ext cx="4733925" cy="704850"/>
    <xdr:sp macro="" textlink="">
      <xdr:nvSpPr>
        <xdr:cNvPr id="2" name="Cuadro de texto 2"/>
        <xdr:cNvSpPr>
          <a:spLocks noChangeArrowheads="1"/>
        </xdr:cNvSpPr>
      </xdr:nvSpPr>
      <xdr:spPr bwMode="auto">
        <a:xfrm>
          <a:off x="5476875" y="9858375"/>
          <a:ext cx="4733925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</a:t>
          </a:r>
        </a:p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Inversión Pública 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19050</xdr:colOff>
      <xdr:row>0</xdr:row>
      <xdr:rowOff>0</xdr:rowOff>
    </xdr:from>
    <xdr:to>
      <xdr:col>0</xdr:col>
      <xdr:colOff>1143000</xdr:colOff>
      <xdr:row>0</xdr:row>
      <xdr:rowOff>561975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2395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view="pageBreakPreview" zoomScaleSheetLayoutView="100" workbookViewId="0" topLeftCell="A1">
      <selection activeCell="A7" sqref="A7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9" style="4" customWidth="1"/>
    <col min="4" max="4" width="59.5" style="4" customWidth="1"/>
    <col min="5" max="5" width="17.33203125" style="25" bestFit="1" customWidth="1"/>
    <col min="6" max="6" width="17.66015625" style="25" bestFit="1" customWidth="1"/>
    <col min="7" max="16384" width="12" style="2" customWidth="1"/>
  </cols>
  <sheetData>
    <row r="1" spans="1:6" ht="45" customHeight="1">
      <c r="A1" s="33" t="s">
        <v>60</v>
      </c>
      <c r="B1" s="34"/>
      <c r="C1" s="34"/>
      <c r="D1" s="34"/>
      <c r="E1" s="34"/>
      <c r="F1" s="35"/>
    </row>
    <row r="2" spans="1:6" ht="11.25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ht="11.25">
      <c r="A3" s="6" t="s">
        <v>0</v>
      </c>
      <c r="B3" s="21"/>
      <c r="C3" s="21"/>
      <c r="D3" s="6" t="s">
        <v>1</v>
      </c>
      <c r="E3" s="27"/>
      <c r="F3" s="27"/>
    </row>
    <row r="4" spans="1:6" ht="11.25">
      <c r="A4" s="7" t="s">
        <v>18</v>
      </c>
      <c r="B4" s="21"/>
      <c r="C4" s="21"/>
      <c r="D4" s="7" t="s">
        <v>20</v>
      </c>
      <c r="E4" s="27"/>
      <c r="F4" s="27"/>
    </row>
    <row r="5" spans="1:6" ht="11.25">
      <c r="A5" s="8" t="s">
        <v>22</v>
      </c>
      <c r="B5" s="17">
        <v>1749941414.71</v>
      </c>
      <c r="C5" s="17">
        <v>927821907.47</v>
      </c>
      <c r="D5" s="8" t="s">
        <v>36</v>
      </c>
      <c r="E5" s="17">
        <v>199406143.70000005</v>
      </c>
      <c r="F5" s="18">
        <v>176077843.88000003</v>
      </c>
    </row>
    <row r="6" spans="1:6" ht="11.25">
      <c r="A6" s="8" t="s">
        <v>23</v>
      </c>
      <c r="B6" s="17">
        <v>60624415.769999996</v>
      </c>
      <c r="C6" s="17">
        <v>25922568.48</v>
      </c>
      <c r="D6" s="8" t="s">
        <v>37</v>
      </c>
      <c r="E6" s="17">
        <v>0</v>
      </c>
      <c r="F6" s="18">
        <v>0</v>
      </c>
    </row>
    <row r="7" spans="1:6" ht="11.25">
      <c r="A7" s="8" t="s">
        <v>24</v>
      </c>
      <c r="B7" s="17">
        <v>159827196.46</v>
      </c>
      <c r="C7" s="17">
        <v>163451711.43</v>
      </c>
      <c r="D7" s="8" t="s">
        <v>6</v>
      </c>
      <c r="E7" s="17">
        <v>40036250.19</v>
      </c>
      <c r="F7" s="18">
        <v>79131102.03999999</v>
      </c>
    </row>
    <row r="8" spans="1:6" ht="11.25">
      <c r="A8" s="8" t="s">
        <v>25</v>
      </c>
      <c r="B8" s="17">
        <v>0</v>
      </c>
      <c r="C8" s="17">
        <v>0</v>
      </c>
      <c r="D8" s="8" t="s">
        <v>7</v>
      </c>
      <c r="E8" s="17">
        <v>0</v>
      </c>
      <c r="F8" s="18">
        <v>0</v>
      </c>
    </row>
    <row r="9" spans="1:6" ht="11.25">
      <c r="A9" s="8" t="s">
        <v>26</v>
      </c>
      <c r="B9" s="17">
        <v>30957806.25</v>
      </c>
      <c r="C9" s="17">
        <v>32940980.260000005</v>
      </c>
      <c r="D9" s="8" t="s">
        <v>38</v>
      </c>
      <c r="E9" s="17">
        <v>0</v>
      </c>
      <c r="F9" s="17">
        <v>0</v>
      </c>
    </row>
    <row r="10" spans="1:6" ht="22.5">
      <c r="A10" s="8" t="s">
        <v>27</v>
      </c>
      <c r="B10" s="17">
        <v>-4520605.36</v>
      </c>
      <c r="C10" s="17">
        <v>-4520605.36</v>
      </c>
      <c r="D10" s="8" t="s">
        <v>39</v>
      </c>
      <c r="E10" s="17">
        <v>0</v>
      </c>
      <c r="F10" s="18">
        <v>60000</v>
      </c>
    </row>
    <row r="11" spans="1:6" ht="11.25">
      <c r="A11" s="8" t="s">
        <v>17</v>
      </c>
      <c r="B11" s="17">
        <v>852346.64</v>
      </c>
      <c r="C11" s="17">
        <v>852346.64</v>
      </c>
      <c r="D11" s="8" t="s">
        <v>8</v>
      </c>
      <c r="E11" s="17">
        <v>33010000</v>
      </c>
      <c r="F11" s="18">
        <v>31305000</v>
      </c>
    </row>
    <row r="12" spans="1:6" ht="11.25">
      <c r="A12" s="9"/>
      <c r="B12" s="21"/>
      <c r="C12" s="21"/>
      <c r="D12" s="8" t="s">
        <v>40</v>
      </c>
      <c r="E12" s="17">
        <v>0</v>
      </c>
      <c r="F12" s="18">
        <v>0</v>
      </c>
    </row>
    <row r="13" spans="1:6" ht="11.25">
      <c r="A13" s="7" t="s">
        <v>53</v>
      </c>
      <c r="B13" s="22">
        <v>1997682574.4700003</v>
      </c>
      <c r="C13" s="31">
        <f>SUM(C5:C11)</f>
        <v>1146468908.9200003</v>
      </c>
      <c r="D13" s="9"/>
      <c r="E13" s="19"/>
      <c r="F13" s="19"/>
    </row>
    <row r="14" spans="1:6" ht="11.25">
      <c r="A14" s="10"/>
      <c r="B14" s="21"/>
      <c r="C14" s="21"/>
      <c r="D14" s="7" t="s">
        <v>56</v>
      </c>
      <c r="E14" s="20">
        <v>272452393.89000005</v>
      </c>
      <c r="F14" s="32">
        <f>SUM(F5:F12)</f>
        <v>286573945.92</v>
      </c>
    </row>
    <row r="15" spans="1:6" ht="11.25">
      <c r="A15" s="7" t="s">
        <v>19</v>
      </c>
      <c r="B15" s="21"/>
      <c r="C15" s="21"/>
      <c r="D15" s="10"/>
      <c r="E15" s="21"/>
      <c r="F15" s="19"/>
    </row>
    <row r="16" spans="1:6" ht="11.25">
      <c r="A16" s="8" t="s">
        <v>28</v>
      </c>
      <c r="B16" s="17">
        <v>222976623.76999998</v>
      </c>
      <c r="C16" s="17">
        <v>253537712.43</v>
      </c>
      <c r="D16" s="7" t="s">
        <v>21</v>
      </c>
      <c r="E16" s="21"/>
      <c r="F16" s="21"/>
    </row>
    <row r="17" spans="1:6" ht="11.25">
      <c r="A17" s="8" t="s">
        <v>29</v>
      </c>
      <c r="B17" s="17">
        <v>351228.81</v>
      </c>
      <c r="C17" s="17">
        <v>361993.97</v>
      </c>
      <c r="D17" s="8" t="s">
        <v>9</v>
      </c>
      <c r="E17" s="17">
        <v>18922306</v>
      </c>
      <c r="F17" s="18">
        <v>18922306</v>
      </c>
    </row>
    <row r="18" spans="1:6" ht="11.25">
      <c r="A18" s="8" t="s">
        <v>30</v>
      </c>
      <c r="B18" s="17">
        <v>16313523335.330004</v>
      </c>
      <c r="C18" s="17">
        <v>16230209166.7</v>
      </c>
      <c r="D18" s="8" t="s">
        <v>10</v>
      </c>
      <c r="E18" s="17">
        <v>0</v>
      </c>
      <c r="F18" s="18">
        <v>0</v>
      </c>
    </row>
    <row r="19" spans="1:6" ht="11.25">
      <c r="A19" s="8" t="s">
        <v>31</v>
      </c>
      <c r="B19" s="17">
        <v>1225390735.01</v>
      </c>
      <c r="C19" s="17">
        <v>1291065480.8599997</v>
      </c>
      <c r="D19" s="8" t="s">
        <v>11</v>
      </c>
      <c r="E19" s="17">
        <v>977743499.76</v>
      </c>
      <c r="F19" s="18">
        <v>977743499.76</v>
      </c>
    </row>
    <row r="20" spans="1:6" ht="11.25">
      <c r="A20" s="8" t="s">
        <v>32</v>
      </c>
      <c r="B20" s="17">
        <v>168164707.69</v>
      </c>
      <c r="C20" s="17">
        <v>100023637.36</v>
      </c>
      <c r="D20" s="8" t="s">
        <v>41</v>
      </c>
      <c r="E20" s="17">
        <v>0</v>
      </c>
      <c r="F20" s="18">
        <v>0</v>
      </c>
    </row>
    <row r="21" spans="1:6" ht="22.5">
      <c r="A21" s="8" t="s">
        <v>33</v>
      </c>
      <c r="B21" s="17">
        <v>-1086276738.42</v>
      </c>
      <c r="C21" s="17">
        <v>-1100298952.3899999</v>
      </c>
      <c r="D21" s="8" t="s">
        <v>58</v>
      </c>
      <c r="E21" s="17">
        <v>0</v>
      </c>
      <c r="F21" s="18">
        <v>0</v>
      </c>
    </row>
    <row r="22" spans="1:6" ht="11.25">
      <c r="A22" s="8" t="s">
        <v>34</v>
      </c>
      <c r="B22" s="17">
        <v>180388.81</v>
      </c>
      <c r="C22" s="17">
        <v>180388.81</v>
      </c>
      <c r="D22" s="8" t="s">
        <v>12</v>
      </c>
      <c r="E22" s="17">
        <v>0</v>
      </c>
      <c r="F22" s="18">
        <v>0</v>
      </c>
    </row>
    <row r="23" spans="1:6" ht="11.25">
      <c r="A23" s="8" t="s">
        <v>5</v>
      </c>
      <c r="B23" s="17">
        <v>-33367558.89</v>
      </c>
      <c r="C23" s="17">
        <v>-33367558.89</v>
      </c>
      <c r="D23" s="9"/>
      <c r="E23" s="21"/>
      <c r="F23" s="19"/>
    </row>
    <row r="24" spans="1:6" ht="11.25">
      <c r="A24" s="8" t="s">
        <v>35</v>
      </c>
      <c r="B24" s="23">
        <v>5456759.66</v>
      </c>
      <c r="C24" s="24">
        <v>5456759.66</v>
      </c>
      <c r="D24" s="7" t="s">
        <v>57</v>
      </c>
      <c r="E24" s="22">
        <v>996665805.76</v>
      </c>
      <c r="F24" s="31">
        <f>SUM(F17:F22)</f>
        <v>996665805.76</v>
      </c>
    </row>
    <row r="25" spans="1:6" s="3" customFormat="1" ht="11.25">
      <c r="A25" s="9"/>
      <c r="B25" s="21"/>
      <c r="C25" s="21"/>
      <c r="D25" s="9"/>
      <c r="E25" s="21"/>
      <c r="F25" s="19"/>
    </row>
    <row r="26" spans="1:6" ht="11.25">
      <c r="A26" s="7" t="s">
        <v>54</v>
      </c>
      <c r="B26" s="22">
        <v>16816399481.77</v>
      </c>
      <c r="C26" s="31">
        <f>SUM(C16:C24)</f>
        <v>16747168628.51</v>
      </c>
      <c r="D26" s="11" t="s">
        <v>50</v>
      </c>
      <c r="E26" s="22">
        <v>1269118199.65</v>
      </c>
      <c r="F26" s="31">
        <f>F14+F24</f>
        <v>1283239751.68</v>
      </c>
    </row>
    <row r="27" spans="1:6" ht="11.25">
      <c r="A27" s="10"/>
      <c r="B27" s="21"/>
      <c r="C27" s="21"/>
      <c r="D27" s="10"/>
      <c r="E27" s="21"/>
      <c r="F27" s="19"/>
    </row>
    <row r="28" spans="1:6" ht="11.25">
      <c r="A28" s="7" t="s">
        <v>55</v>
      </c>
      <c r="B28" s="22">
        <v>18814082056.24</v>
      </c>
      <c r="C28" s="31">
        <f>C13+C26</f>
        <v>17893637537.43</v>
      </c>
      <c r="D28" s="6" t="s">
        <v>43</v>
      </c>
      <c r="E28" s="21"/>
      <c r="F28" s="21"/>
    </row>
    <row r="29" spans="1:6" ht="11.25">
      <c r="A29" s="12"/>
      <c r="B29" s="28"/>
      <c r="C29" s="29"/>
      <c r="D29" s="10"/>
      <c r="E29" s="21"/>
      <c r="F29" s="21"/>
    </row>
    <row r="30" spans="1:6" ht="11.25">
      <c r="A30" s="15"/>
      <c r="B30" s="28"/>
      <c r="C30" s="29"/>
      <c r="D30" s="7" t="s">
        <v>42</v>
      </c>
      <c r="E30" s="22">
        <v>17919768921.59</v>
      </c>
      <c r="F30" s="22">
        <f>SUM(F31:F33)</f>
        <v>17703436915.93</v>
      </c>
    </row>
    <row r="31" spans="1:6" ht="11.25">
      <c r="A31" s="15"/>
      <c r="B31" s="28"/>
      <c r="C31" s="29"/>
      <c r="D31" s="8" t="s">
        <v>2</v>
      </c>
      <c r="E31" s="17">
        <v>15676364179.98</v>
      </c>
      <c r="F31" s="18">
        <v>15676364179.98</v>
      </c>
    </row>
    <row r="32" spans="1:6" ht="11.25">
      <c r="A32" s="15"/>
      <c r="B32" s="28"/>
      <c r="C32" s="29"/>
      <c r="D32" s="8" t="s">
        <v>13</v>
      </c>
      <c r="E32" s="17">
        <v>2243404741.61</v>
      </c>
      <c r="F32" s="18">
        <v>2027072735.95</v>
      </c>
    </row>
    <row r="33" spans="1:6" ht="11.25">
      <c r="A33" s="15"/>
      <c r="B33" s="28"/>
      <c r="C33" s="29"/>
      <c r="D33" s="8" t="s">
        <v>45</v>
      </c>
      <c r="E33" s="17">
        <v>0</v>
      </c>
      <c r="F33" s="18">
        <v>0</v>
      </c>
    </row>
    <row r="34" spans="1:6" ht="11.25">
      <c r="A34" s="15"/>
      <c r="B34" s="28"/>
      <c r="C34" s="29"/>
      <c r="D34" s="9"/>
      <c r="E34" s="21"/>
      <c r="F34" s="19"/>
    </row>
    <row r="35" spans="1:6" ht="11.25">
      <c r="A35" s="15"/>
      <c r="B35" s="28"/>
      <c r="C35" s="29"/>
      <c r="D35" s="7" t="s">
        <v>44</v>
      </c>
      <c r="E35" s="22">
        <v>-374805064.9999988</v>
      </c>
      <c r="F35" s="22">
        <f>SUM(F36:F40)</f>
        <v>-1093039130.1800015</v>
      </c>
    </row>
    <row r="36" spans="1:6" ht="11.25">
      <c r="A36" s="15"/>
      <c r="B36" s="28"/>
      <c r="C36" s="29"/>
      <c r="D36" s="8" t="s">
        <v>46</v>
      </c>
      <c r="E36" s="17">
        <v>1012526257.4900012</v>
      </c>
      <c r="F36" s="18">
        <v>9680214.729998589</v>
      </c>
    </row>
    <row r="37" spans="1:6" ht="11.25">
      <c r="A37" s="15"/>
      <c r="B37" s="28"/>
      <c r="C37" s="29"/>
      <c r="D37" s="8" t="s">
        <v>14</v>
      </c>
      <c r="E37" s="17">
        <v>-1390074816.75</v>
      </c>
      <c r="F37" s="18">
        <v>-1105462839.17</v>
      </c>
    </row>
    <row r="38" spans="1:6" ht="11.25">
      <c r="A38" s="15"/>
      <c r="B38" s="28"/>
      <c r="C38" s="29"/>
      <c r="D38" s="8" t="s">
        <v>3</v>
      </c>
      <c r="E38" s="17">
        <v>2743494.26</v>
      </c>
      <c r="F38" s="18">
        <v>2743494.26</v>
      </c>
    </row>
    <row r="39" spans="1:6" ht="11.25">
      <c r="A39" s="15"/>
      <c r="B39" s="28"/>
      <c r="C39" s="29"/>
      <c r="D39" s="8" t="s">
        <v>4</v>
      </c>
      <c r="E39" s="17">
        <v>0</v>
      </c>
      <c r="F39" s="18">
        <v>0</v>
      </c>
    </row>
    <row r="40" spans="1:6" ht="11.25">
      <c r="A40" s="15"/>
      <c r="B40" s="28"/>
      <c r="C40" s="29"/>
      <c r="D40" s="8" t="s">
        <v>47</v>
      </c>
      <c r="E40" s="17">
        <v>0</v>
      </c>
      <c r="F40" s="18">
        <v>0</v>
      </c>
    </row>
    <row r="41" spans="1:6" ht="11.25">
      <c r="A41" s="15"/>
      <c r="B41" s="28"/>
      <c r="C41" s="29"/>
      <c r="D41" s="9"/>
      <c r="E41" s="21"/>
      <c r="F41" s="19"/>
    </row>
    <row r="42" spans="1:6" ht="22.5">
      <c r="A42" s="15"/>
      <c r="B42" s="21"/>
      <c r="C42" s="29"/>
      <c r="D42" s="7" t="s">
        <v>59</v>
      </c>
      <c r="E42" s="22">
        <v>0</v>
      </c>
      <c r="F42" s="31">
        <f>SUM(F43:F44)</f>
        <v>0</v>
      </c>
    </row>
    <row r="43" spans="1:6" ht="11.25">
      <c r="A43" s="12"/>
      <c r="B43" s="28"/>
      <c r="C43" s="29"/>
      <c r="D43" s="8" t="s">
        <v>15</v>
      </c>
      <c r="E43" s="17">
        <v>0</v>
      </c>
      <c r="F43" s="18">
        <v>0</v>
      </c>
    </row>
    <row r="44" spans="1:6" ht="11.25">
      <c r="A44" s="12"/>
      <c r="B44" s="13"/>
      <c r="C44" s="14"/>
      <c r="D44" s="8" t="s">
        <v>16</v>
      </c>
      <c r="E44" s="17">
        <v>0</v>
      </c>
      <c r="F44" s="18">
        <v>0</v>
      </c>
    </row>
    <row r="45" spans="1:6" ht="11.25">
      <c r="A45" s="12"/>
      <c r="B45" s="13"/>
      <c r="C45" s="14"/>
      <c r="D45" s="9"/>
      <c r="E45" s="21"/>
      <c r="F45" s="19"/>
    </row>
    <row r="46" spans="1:6" ht="11.25">
      <c r="A46" s="12"/>
      <c r="B46" s="13"/>
      <c r="C46" s="14"/>
      <c r="D46" s="7" t="s">
        <v>48</v>
      </c>
      <c r="E46" s="22">
        <v>17544963856.59</v>
      </c>
      <c r="F46" s="31">
        <f>F30+F35+F42</f>
        <v>16610397785.749998</v>
      </c>
    </row>
    <row r="47" spans="1:6" ht="11.25">
      <c r="A47" s="12"/>
      <c r="B47" s="13"/>
      <c r="C47" s="14"/>
      <c r="D47" s="10"/>
      <c r="E47" s="21"/>
      <c r="F47" s="19"/>
    </row>
    <row r="48" spans="1:6" ht="11.25">
      <c r="A48" s="12"/>
      <c r="B48" s="13"/>
      <c r="C48" s="14"/>
      <c r="D48" s="7" t="s">
        <v>49</v>
      </c>
      <c r="E48" s="22">
        <v>18814082056.24</v>
      </c>
      <c r="F48" s="31">
        <f>F46+F26</f>
        <v>17893637537.429996</v>
      </c>
    </row>
    <row r="49" spans="1:6" ht="11.25">
      <c r="A49" s="12"/>
      <c r="B49" s="13"/>
      <c r="C49" s="13"/>
      <c r="D49" s="16"/>
      <c r="E49" s="30"/>
      <c r="F49" s="30"/>
    </row>
    <row r="51" spans="1:4" ht="33.75" customHeight="1">
      <c r="A51" s="36" t="s">
        <v>51</v>
      </c>
      <c r="B51" s="36"/>
      <c r="C51" s="36"/>
      <c r="D51" s="36"/>
    </row>
    <row r="59" spans="2:5" ht="11.25">
      <c r="B59" s="26"/>
      <c r="C59" s="26"/>
      <c r="E59" s="4"/>
    </row>
    <row r="60" spans="1:5" ht="11.25">
      <c r="A60" s="37" t="s">
        <v>61</v>
      </c>
      <c r="B60" s="37"/>
      <c r="C60" s="25"/>
      <c r="D60" s="37" t="s">
        <v>62</v>
      </c>
      <c r="E60" s="37"/>
    </row>
    <row r="61" spans="1:5" ht="11.25">
      <c r="A61" s="38" t="s">
        <v>63</v>
      </c>
      <c r="B61" s="38"/>
      <c r="C61" s="25"/>
      <c r="D61" s="38" t="s">
        <v>64</v>
      </c>
      <c r="E61" s="38"/>
    </row>
    <row r="63" ht="11.25"/>
    <row r="64" ht="11.25"/>
    <row r="65" ht="11.25"/>
  </sheetData>
  <sheetProtection formatCells="0" formatColumns="0" formatRows="0" autoFilter="0"/>
  <mergeCells count="6">
    <mergeCell ref="A1:F1"/>
    <mergeCell ref="A51:D51"/>
    <mergeCell ref="A60:B60"/>
    <mergeCell ref="D60:E60"/>
    <mergeCell ref="A61:B61"/>
    <mergeCell ref="D61:E6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6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2021-07-27T13:53:55Z</cp:lastPrinted>
  <dcterms:created xsi:type="dcterms:W3CDTF">2012-12-11T20:26:08Z</dcterms:created>
  <dcterms:modified xsi:type="dcterms:W3CDTF">2021-07-30T13:29:42Z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